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ourclimate-my.sharepoint.com/personal/wonsang_kim_forourclimate_org/Documents/GCEL/"/>
    </mc:Choice>
  </mc:AlternateContent>
  <xr:revisionPtr revIDLastSave="1" documentId="13_ncr:1_{50F82427-C46B-F547-93F6-91952022C158}" xr6:coauthVersionLast="46" xr6:coauthVersionMax="46" xr10:uidLastSave="{8D760FD2-6D05-E444-A3E7-32CAD9A55DEF}"/>
  <bookViews>
    <workbookView xWindow="0" yWindow="500" windowWidth="28800" windowHeight="17500" activeTab="1" xr2:uid="{8DB55476-2053-9846-8B4A-E38048A8AC7C}"/>
  </bookViews>
  <sheets>
    <sheet name="Oct 2018 - Oct 2020" sheetId="2" r:id="rId1"/>
    <sheet name="Country Rank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2" l="1"/>
  <c r="O37" i="2"/>
  <c r="N37" i="2"/>
  <c r="D37" i="2"/>
  <c r="I37" i="2" l="1"/>
</calcChain>
</file>

<file path=xl/sharedStrings.xml><?xml version="1.0" encoding="utf-8"?>
<sst xmlns="http://schemas.openxmlformats.org/spreadsheetml/2006/main" count="368" uniqueCount="172">
  <si>
    <t>Loans</t>
  </si>
  <si>
    <t>Underwriting</t>
  </si>
  <si>
    <t>Industrial and Commercial Bank of China</t>
  </si>
  <si>
    <t>China</t>
  </si>
  <si>
    <t>Mizuho Financial</t>
  </si>
  <si>
    <t>Japan</t>
  </si>
  <si>
    <t>Mitsubishi UFJ Financial</t>
  </si>
  <si>
    <t>Citigroup</t>
  </si>
  <si>
    <t>United States</t>
  </si>
  <si>
    <t>Bank of China</t>
  </si>
  <si>
    <t>SMBC Group</t>
  </si>
  <si>
    <t>Shanghai Pudong Development Bank</t>
  </si>
  <si>
    <t>Barclays</t>
  </si>
  <si>
    <t>United Kingdom</t>
  </si>
  <si>
    <t>JPMorgan Chase</t>
  </si>
  <si>
    <t>Bank of America</t>
  </si>
  <si>
    <t>China Everbright Group</t>
  </si>
  <si>
    <t>Ping An Insurance Group</t>
  </si>
  <si>
    <t>China Construction Bank</t>
  </si>
  <si>
    <t>Agricultural Bank of China</t>
  </si>
  <si>
    <t>China Merchants Group</t>
  </si>
  <si>
    <t>Industrial Bank Company</t>
  </si>
  <si>
    <t>BNP Paribas</t>
  </si>
  <si>
    <t>France</t>
  </si>
  <si>
    <t>CSC Financial</t>
  </si>
  <si>
    <t>Bank of Communications</t>
  </si>
  <si>
    <t>HSBC</t>
  </si>
  <si>
    <t>Haitong Securities</t>
  </si>
  <si>
    <t>Bank of Ningbo</t>
  </si>
  <si>
    <t>China Minsheng Banking</t>
  </si>
  <si>
    <t>Wells Fargo</t>
  </si>
  <si>
    <t>Goldman Sachs</t>
  </si>
  <si>
    <t>Credit Suisse</t>
  </si>
  <si>
    <t>Switzerland</t>
  </si>
  <si>
    <t>Morgan Stanley</t>
  </si>
  <si>
    <t>China Development Bank</t>
  </si>
  <si>
    <t>Crédit Agricole</t>
  </si>
  <si>
    <t>Bondholding</t>
  </si>
  <si>
    <t>Shareholding</t>
  </si>
  <si>
    <t>Grand Total</t>
  </si>
  <si>
    <t>Vanguard</t>
  </si>
  <si>
    <t>BlackRock</t>
  </si>
  <si>
    <t>Capital Group</t>
  </si>
  <si>
    <t>State Street</t>
  </si>
  <si>
    <t>Government Pension Investment Fund (GPIF)</t>
  </si>
  <si>
    <t>T. Rowe Price</t>
  </si>
  <si>
    <t>Fidelity Investments</t>
  </si>
  <si>
    <t>TIAA</t>
  </si>
  <si>
    <t>Government Pension Fund Global</t>
  </si>
  <si>
    <t>Norway</t>
  </si>
  <si>
    <t>Sumitomo Mitsui Trust</t>
  </si>
  <si>
    <t>Geode Capital Holdings</t>
  </si>
  <si>
    <t>Sun Life Financial</t>
  </si>
  <si>
    <t>Canada</t>
  </si>
  <si>
    <t>California Public Employees' Retirement System (CalPERS)</t>
  </si>
  <si>
    <t>State Farm</t>
  </si>
  <si>
    <t>Franklin Resources</t>
  </si>
  <si>
    <t>Nomura</t>
  </si>
  <si>
    <t>Allianz</t>
  </si>
  <si>
    <t>Germany</t>
  </si>
  <si>
    <t>Northern Trust</t>
  </si>
  <si>
    <t>Prudential Financial (US)</t>
  </si>
  <si>
    <t>Invesco</t>
  </si>
  <si>
    <t>Bank of New York Mellon</t>
  </si>
  <si>
    <t>Wellington Management</t>
  </si>
  <si>
    <t>Berkshire Hathaway</t>
  </si>
  <si>
    <t>Life Insurance Corporation of India</t>
  </si>
  <si>
    <t>India</t>
  </si>
  <si>
    <t>Legal &amp; General</t>
  </si>
  <si>
    <t>AFP Capital</t>
  </si>
  <si>
    <t>Chile</t>
  </si>
  <si>
    <t>Royal Bank of Canada</t>
  </si>
  <si>
    <t>Scotiabank</t>
  </si>
  <si>
    <t>US Bancorp</t>
  </si>
  <si>
    <t>Toronto-Dominion Bank</t>
  </si>
  <si>
    <t>State Bank of India</t>
  </si>
  <si>
    <t>Société Générale</t>
  </si>
  <si>
    <t>UniCredit</t>
  </si>
  <si>
    <t>Italy</t>
  </si>
  <si>
    <t>Commerzbank</t>
  </si>
  <si>
    <t>ING Group</t>
  </si>
  <si>
    <t>Netherlands</t>
  </si>
  <si>
    <t>Top 30 Lenders  (Oct 2018 - Oct 2020, US$ mln)</t>
  </si>
  <si>
    <t>Top 30 Underwriters (Oct 2018 - Oct 2020, US$ mln)</t>
  </si>
  <si>
    <t>Hua Xia Bank</t>
  </si>
  <si>
    <t>Guotai Junan Securities</t>
  </si>
  <si>
    <t>Bank of Shanghai</t>
  </si>
  <si>
    <t>Bank</t>
  </si>
  <si>
    <t>Country</t>
  </si>
  <si>
    <t>TOTAL</t>
  </si>
  <si>
    <t>This Finance Research will  be published on 25 Feb 2021 on colalexit.org/finance-data - Please notify us if you want to publish before.</t>
  </si>
  <si>
    <t>This research was undertaken by profundo. Analysis was done on the basis of urgewald's Global Coal Exit List 2020 - see coalexit.org</t>
  </si>
  <si>
    <t>Top 30 Investors (2021 January or most recent filing date, US$ mln)</t>
  </si>
  <si>
    <t>Santander</t>
  </si>
  <si>
    <t>Spain</t>
  </si>
  <si>
    <t>BMO Financial Group</t>
  </si>
  <si>
    <t xml:space="preserve">Investor </t>
  </si>
  <si>
    <t>katrin@urgewald.org &amp; yann@reclaimfinance.org (research),  jacey@urgewald.org (media)</t>
  </si>
  <si>
    <t>PNC Financial Services</t>
  </si>
  <si>
    <t>Norinchukin Bank</t>
  </si>
  <si>
    <t>KeyCorp</t>
  </si>
  <si>
    <t>National Pension Service</t>
  </si>
  <si>
    <t>South Korea</t>
  </si>
  <si>
    <t>All Lending</t>
  </si>
  <si>
    <t>All Underwriting</t>
  </si>
  <si>
    <t>TOTAL BANKS:</t>
  </si>
  <si>
    <t>All Investments</t>
  </si>
  <si>
    <t>China International Trust and Investment Corp.</t>
  </si>
  <si>
    <t>Gesamtergebnis</t>
  </si>
  <si>
    <t>Taiwan</t>
  </si>
  <si>
    <t>Australia</t>
  </si>
  <si>
    <t>Brazil</t>
  </si>
  <si>
    <t>South Africa</t>
  </si>
  <si>
    <t>Malaysia</t>
  </si>
  <si>
    <t>Bermuda</t>
  </si>
  <si>
    <t>Qatar</t>
  </si>
  <si>
    <t>Singapore</t>
  </si>
  <si>
    <t>Sweden</t>
  </si>
  <si>
    <t>Finland</t>
  </si>
  <si>
    <t>Russia</t>
  </si>
  <si>
    <t>Hong Kong</t>
  </si>
  <si>
    <t>Denmark</t>
  </si>
  <si>
    <t>Belgium</t>
  </si>
  <si>
    <t>Luxembourg</t>
  </si>
  <si>
    <t>Thailand</t>
  </si>
  <si>
    <t>Austria</t>
  </si>
  <si>
    <t>Poland</t>
  </si>
  <si>
    <t>Mauritius</t>
  </si>
  <si>
    <t>United Arab Emirates</t>
  </si>
  <si>
    <t>Liechtenstein</t>
  </si>
  <si>
    <t>Bahrain</t>
  </si>
  <si>
    <t>Cayman Islands</t>
  </si>
  <si>
    <t>Bahamas</t>
  </si>
  <si>
    <t>New Zealand</t>
  </si>
  <si>
    <t>Bulgaria</t>
  </si>
  <si>
    <t>Indonesia</t>
  </si>
  <si>
    <t>Andorra</t>
  </si>
  <si>
    <t>Morocco</t>
  </si>
  <si>
    <t>Portugal</t>
  </si>
  <si>
    <t>Philippines</t>
  </si>
  <si>
    <t>Israel</t>
  </si>
  <si>
    <t>British Virgin Islands</t>
  </si>
  <si>
    <t>Malta</t>
  </si>
  <si>
    <t>Czech Republic</t>
  </si>
  <si>
    <t>Kazakhstan</t>
  </si>
  <si>
    <t>Ireland</t>
  </si>
  <si>
    <t>Monaco</t>
  </si>
  <si>
    <t>Peru</t>
  </si>
  <si>
    <t>Estonia</t>
  </si>
  <si>
    <t>Vietnam</t>
  </si>
  <si>
    <t>Puerto Rico</t>
  </si>
  <si>
    <t>Ukraine</t>
  </si>
  <si>
    <t>Egypt</t>
  </si>
  <si>
    <t>Mexico</t>
  </si>
  <si>
    <t>Guernsey</t>
  </si>
  <si>
    <t>Greece</t>
  </si>
  <si>
    <t>Panama</t>
  </si>
  <si>
    <t>Jersey</t>
  </si>
  <si>
    <t>Argentina</t>
  </si>
  <si>
    <t>Turkey</t>
  </si>
  <si>
    <t>Investor Country</t>
  </si>
  <si>
    <t>Lebanon</t>
  </si>
  <si>
    <t>Hungary</t>
  </si>
  <si>
    <t>Pakistan</t>
  </si>
  <si>
    <t>Cyprus</t>
  </si>
  <si>
    <t>Bangladesh</t>
  </si>
  <si>
    <t>Underwriter Country</t>
  </si>
  <si>
    <t>Lender Country</t>
  </si>
  <si>
    <t>(Oct 2018 - Oct 2020, US$ mln)</t>
  </si>
  <si>
    <t>January 2021 most recent filing date</t>
  </si>
  <si>
    <t>Top 30 Underwriters  (Oct 2018 - Oct 2020, US$ mln)</t>
  </si>
  <si>
    <t>(Oct 2018 - Oct 2020, US$ mln)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</si>
</sst>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1"/>
      <color theme="0"/>
      <name val="Roboto"/>
    </font>
    <font>
      <b/>
      <sz val="11"/>
      <color theme="1"/>
      <name val="Roboto"/>
    </font>
    <font>
      <sz val="11"/>
      <color theme="1"/>
      <name val="Roboto"/>
    </font>
    <font>
      <b/>
      <sz val="12"/>
      <color theme="1"/>
      <name val="맑은 고딕"/>
      <family val="2"/>
      <scheme val="minor"/>
    </font>
    <font>
      <b/>
      <sz val="14"/>
      <name val="맑은 고딕"/>
      <family val="2"/>
      <scheme val="minor"/>
    </font>
    <font>
      <sz val="16"/>
      <color theme="1"/>
      <name val="맑은 고딕"/>
      <family val="2"/>
      <scheme val="minor"/>
    </font>
    <font>
      <b/>
      <sz val="16"/>
      <color theme="1"/>
      <name val="맑은 고딕"/>
      <family val="2"/>
      <scheme val="minor"/>
    </font>
    <font>
      <sz val="11"/>
      <name val="Roboto"/>
    </font>
    <font>
      <b/>
      <sz val="11"/>
      <name val="Roboto"/>
    </font>
    <font>
      <sz val="8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theme="9"/>
      </patternFill>
    </fill>
    <fill>
      <patternFill patternType="solid">
        <fgColor theme="4" tint="0.79998168889431442"/>
        <bgColor theme="9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5" tint="-0.249977111117893"/>
      </top>
      <bottom style="medium">
        <color theme="5" tint="-0.249977111117893"/>
      </bottom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0" borderId="0" xfId="0" applyFont="1"/>
    <xf numFmtId="3" fontId="4" fillId="0" borderId="0" xfId="0" applyNumberFormat="1" applyFont="1"/>
    <xf numFmtId="0" fontId="3" fillId="6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2" fillId="2" borderId="0" xfId="0" applyNumberFormat="1" applyFont="1" applyFill="1"/>
    <xf numFmtId="0" fontId="1" fillId="8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/>
    <xf numFmtId="0" fontId="0" fillId="0" borderId="1" xfId="0" applyBorder="1"/>
    <xf numFmtId="3" fontId="5" fillId="0" borderId="1" xfId="0" applyNumberFormat="1" applyFont="1" applyBorder="1"/>
    <xf numFmtId="0" fontId="3" fillId="6" borderId="1" xfId="0" applyFont="1" applyFill="1" applyBorder="1"/>
    <xf numFmtId="0" fontId="2" fillId="9" borderId="0" xfId="0" applyFont="1" applyFill="1"/>
    <xf numFmtId="3" fontId="2" fillId="9" borderId="0" xfId="0" applyNumberFormat="1" applyFont="1" applyFill="1"/>
    <xf numFmtId="0" fontId="3" fillId="10" borderId="0" xfId="0" applyFont="1" applyFill="1"/>
    <xf numFmtId="0" fontId="3" fillId="10" borderId="1" xfId="0" applyFont="1" applyFill="1" applyBorder="1"/>
    <xf numFmtId="0" fontId="3" fillId="0" borderId="0" xfId="0" applyFont="1" applyFill="1"/>
    <xf numFmtId="3" fontId="9" fillId="0" borderId="0" xfId="0" applyNumberFormat="1" applyFont="1"/>
    <xf numFmtId="0" fontId="10" fillId="3" borderId="0" xfId="0" applyFont="1" applyFill="1"/>
    <xf numFmtId="0" fontId="9" fillId="0" borderId="0" xfId="0" applyFont="1"/>
    <xf numFmtId="0" fontId="3" fillId="6" borderId="0" xfId="0" applyFont="1" applyFill="1" applyBorder="1"/>
    <xf numFmtId="3" fontId="3" fillId="0" borderId="2" xfId="0" applyNumberFormat="1" applyFont="1" applyBorder="1"/>
    <xf numFmtId="0" fontId="3" fillId="10" borderId="0" xfId="0" applyFont="1" applyFill="1" applyBorder="1"/>
    <xf numFmtId="3" fontId="3" fillId="0" borderId="0" xfId="0" applyNumberFormat="1" applyFont="1" applyBorder="1"/>
    <xf numFmtId="0" fontId="0" fillId="0" borderId="0" xfId="0" applyFill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3" borderId="0" xfId="0" applyFont="1" applyFill="1" applyBorder="1"/>
    <xf numFmtId="3" fontId="3" fillId="0" borderId="3" xfId="0" applyNumberFormat="1" applyFont="1" applyBorder="1"/>
    <xf numFmtId="0" fontId="3" fillId="0" borderId="2" xfId="0" applyFont="1" applyBorder="1"/>
    <xf numFmtId="0" fontId="3" fillId="0" borderId="3" xfId="0" applyFont="1" applyBorder="1"/>
    <xf numFmtId="3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A745-1C2C-1B43-AA9E-AD3E88603CE7}">
  <dimension ref="A3:P46"/>
  <sheetViews>
    <sheetView workbookViewId="0">
      <selection activeCell="Q26" sqref="Q26"/>
    </sheetView>
  </sheetViews>
  <sheetFormatPr baseColWidth="10" defaultRowHeight="18"/>
  <cols>
    <col min="1" max="1" width="4" customWidth="1"/>
    <col min="2" max="2" width="37.85546875" customWidth="1"/>
    <col min="3" max="3" width="13.85546875" customWidth="1"/>
    <col min="4" max="4" width="12.140625" customWidth="1"/>
    <col min="5" max="5" width="12.42578125" customWidth="1"/>
    <col min="6" max="6" width="4" customWidth="1"/>
    <col min="7" max="7" width="42.28515625" customWidth="1"/>
    <col min="8" max="8" width="14" customWidth="1"/>
    <col min="9" max="10" width="13.140625" customWidth="1"/>
    <col min="12" max="12" width="56.140625" customWidth="1"/>
    <col min="13" max="13" width="14.140625" customWidth="1"/>
    <col min="14" max="14" width="12.7109375" customWidth="1"/>
    <col min="15" max="15" width="12.85546875" customWidth="1"/>
    <col min="16" max="16" width="11.42578125" customWidth="1"/>
    <col min="17" max="17" width="27.42578125" customWidth="1"/>
  </cols>
  <sheetData>
    <row r="3" spans="1:16" ht="20">
      <c r="G3" s="37" t="s">
        <v>83</v>
      </c>
      <c r="H3" s="37"/>
      <c r="I3" s="37"/>
      <c r="J3" s="9"/>
      <c r="L3" s="38" t="s">
        <v>92</v>
      </c>
      <c r="M3" s="38"/>
      <c r="N3" s="38"/>
      <c r="O3" s="38"/>
      <c r="P3" s="38"/>
    </row>
    <row r="5" spans="1:16" ht="20">
      <c r="B5" s="39" t="s">
        <v>82</v>
      </c>
      <c r="C5" s="39"/>
      <c r="D5" s="39"/>
      <c r="E5" s="36"/>
      <c r="G5" s="40" t="s">
        <v>170</v>
      </c>
      <c r="H5" s="40"/>
      <c r="I5" s="40"/>
      <c r="L5" s="38" t="s">
        <v>92</v>
      </c>
      <c r="M5" s="38"/>
      <c r="N5" s="38"/>
      <c r="O5" s="38"/>
      <c r="P5" s="38"/>
    </row>
    <row r="6" spans="1:16">
      <c r="B6" s="6" t="s">
        <v>87</v>
      </c>
      <c r="C6" s="6" t="s">
        <v>88</v>
      </c>
      <c r="D6" s="7" t="s">
        <v>0</v>
      </c>
      <c r="E6" s="35"/>
      <c r="G6" s="16" t="s">
        <v>87</v>
      </c>
      <c r="H6" s="16" t="s">
        <v>88</v>
      </c>
      <c r="I6" s="17" t="s">
        <v>1</v>
      </c>
      <c r="J6" s="17"/>
      <c r="L6" s="1" t="s">
        <v>96</v>
      </c>
      <c r="M6" s="1" t="s">
        <v>88</v>
      </c>
      <c r="N6" s="8" t="s">
        <v>37</v>
      </c>
      <c r="O6" s="8" t="s">
        <v>38</v>
      </c>
      <c r="P6" s="8" t="s">
        <v>39</v>
      </c>
    </row>
    <row r="7" spans="1:16">
      <c r="A7">
        <v>1</v>
      </c>
      <c r="B7" s="5" t="s">
        <v>4</v>
      </c>
      <c r="C7" s="3" t="s">
        <v>5</v>
      </c>
      <c r="D7" s="4">
        <v>22243.601217482596</v>
      </c>
      <c r="E7" s="4"/>
      <c r="F7">
        <v>1</v>
      </c>
      <c r="G7" s="18" t="s">
        <v>2</v>
      </c>
      <c r="H7" s="3" t="s">
        <v>3</v>
      </c>
      <c r="I7" s="4">
        <v>36993.409750306368</v>
      </c>
      <c r="J7" s="20"/>
      <c r="K7">
        <v>1</v>
      </c>
      <c r="L7" s="2" t="s">
        <v>40</v>
      </c>
      <c r="M7" s="3" t="s">
        <v>8</v>
      </c>
      <c r="N7" s="4">
        <v>11839.605000000076</v>
      </c>
      <c r="O7" s="4">
        <v>74011.899031310051</v>
      </c>
      <c r="P7" s="4">
        <v>85851.50403131012</v>
      </c>
    </row>
    <row r="8" spans="1:16">
      <c r="A8">
        <v>2</v>
      </c>
      <c r="B8" s="5" t="s">
        <v>10</v>
      </c>
      <c r="C8" s="3" t="s">
        <v>5</v>
      </c>
      <c r="D8" s="4">
        <v>21221.722892569254</v>
      </c>
      <c r="E8" s="4"/>
      <c r="F8">
        <v>2</v>
      </c>
      <c r="G8" s="18" t="s">
        <v>107</v>
      </c>
      <c r="H8" s="3" t="s">
        <v>3</v>
      </c>
      <c r="I8" s="4">
        <v>31647.896389471061</v>
      </c>
      <c r="J8" s="20"/>
      <c r="K8">
        <v>2</v>
      </c>
      <c r="L8" s="2" t="s">
        <v>41</v>
      </c>
      <c r="M8" s="3" t="s">
        <v>8</v>
      </c>
      <c r="N8" s="4">
        <v>4691.9710000000096</v>
      </c>
      <c r="O8" s="4">
        <v>79663.176617529869</v>
      </c>
      <c r="P8" s="4">
        <v>84355.147617529874</v>
      </c>
    </row>
    <row r="9" spans="1:16">
      <c r="A9">
        <v>3</v>
      </c>
      <c r="B9" s="5" t="s">
        <v>6</v>
      </c>
      <c r="C9" s="3" t="s">
        <v>5</v>
      </c>
      <c r="D9" s="4">
        <v>17929.481175712535</v>
      </c>
      <c r="E9" s="4"/>
      <c r="F9">
        <v>3</v>
      </c>
      <c r="G9" s="18" t="s">
        <v>11</v>
      </c>
      <c r="H9" s="3" t="s">
        <v>3</v>
      </c>
      <c r="I9" s="4">
        <v>27778.322385255782</v>
      </c>
      <c r="J9" s="20"/>
      <c r="K9">
        <v>3</v>
      </c>
      <c r="L9" s="2" t="s">
        <v>42</v>
      </c>
      <c r="M9" s="3" t="s">
        <v>8</v>
      </c>
      <c r="N9" s="4">
        <v>2020.8450000000014</v>
      </c>
      <c r="O9" s="4">
        <v>36330.136190330006</v>
      </c>
      <c r="P9" s="4">
        <v>38350.981190330007</v>
      </c>
    </row>
    <row r="10" spans="1:16">
      <c r="A10">
        <v>4</v>
      </c>
      <c r="B10" s="5" t="s">
        <v>7</v>
      </c>
      <c r="C10" s="3" t="s">
        <v>8</v>
      </c>
      <c r="D10" s="4">
        <v>13507.934741046991</v>
      </c>
      <c r="E10" s="4"/>
      <c r="F10">
        <v>4</v>
      </c>
      <c r="G10" s="18" t="s">
        <v>9</v>
      </c>
      <c r="H10" s="3" t="s">
        <v>3</v>
      </c>
      <c r="I10" s="4">
        <v>24263.184199821531</v>
      </c>
      <c r="J10" s="20"/>
      <c r="K10">
        <v>4</v>
      </c>
      <c r="L10" s="2" t="s">
        <v>43</v>
      </c>
      <c r="M10" s="3" t="s">
        <v>8</v>
      </c>
      <c r="N10" s="4">
        <v>1366.3019999999963</v>
      </c>
      <c r="O10" s="4">
        <v>31138.389788410001</v>
      </c>
      <c r="P10" s="4">
        <v>32504.691788409997</v>
      </c>
    </row>
    <row r="11" spans="1:16">
      <c r="A11">
        <v>5</v>
      </c>
      <c r="B11" s="5" t="s">
        <v>12</v>
      </c>
      <c r="C11" s="3" t="s">
        <v>13</v>
      </c>
      <c r="D11" s="4">
        <v>13396.400293899367</v>
      </c>
      <c r="E11" s="4"/>
      <c r="F11">
        <v>5</v>
      </c>
      <c r="G11" s="18" t="s">
        <v>16</v>
      </c>
      <c r="H11" s="3" t="s">
        <v>3</v>
      </c>
      <c r="I11" s="4">
        <v>23764.108293425506</v>
      </c>
      <c r="J11" s="20"/>
      <c r="K11">
        <v>5</v>
      </c>
      <c r="L11" s="2" t="s">
        <v>44</v>
      </c>
      <c r="M11" s="3" t="s">
        <v>5</v>
      </c>
      <c r="N11" s="21">
        <v>3002.5553785206716</v>
      </c>
      <c r="O11" s="21">
        <v>26080.012689520783</v>
      </c>
      <c r="P11" s="21">
        <v>29082.568068041455</v>
      </c>
    </row>
    <row r="12" spans="1:16">
      <c r="A12">
        <v>6</v>
      </c>
      <c r="B12" s="5" t="s">
        <v>9</v>
      </c>
      <c r="C12" s="3" t="s">
        <v>3</v>
      </c>
      <c r="D12" s="4">
        <v>8766.9225259830619</v>
      </c>
      <c r="E12" s="4"/>
      <c r="F12">
        <v>6</v>
      </c>
      <c r="G12" s="18" t="s">
        <v>17</v>
      </c>
      <c r="H12" s="3" t="s">
        <v>3</v>
      </c>
      <c r="I12" s="4">
        <v>23391.603349791851</v>
      </c>
      <c r="J12" s="20"/>
      <c r="K12">
        <v>6</v>
      </c>
      <c r="L12" s="2" t="s">
        <v>45</v>
      </c>
      <c r="M12" s="3" t="s">
        <v>8</v>
      </c>
      <c r="N12" s="4">
        <v>1099.2199999999998</v>
      </c>
      <c r="O12" s="4">
        <v>14336.534489890008</v>
      </c>
      <c r="P12" s="4">
        <v>15435.754489890007</v>
      </c>
    </row>
    <row r="13" spans="1:16">
      <c r="A13">
        <v>7</v>
      </c>
      <c r="B13" s="5" t="s">
        <v>15</v>
      </c>
      <c r="C13" s="3" t="s">
        <v>8</v>
      </c>
      <c r="D13" s="4">
        <v>8470.5421503118177</v>
      </c>
      <c r="E13" s="4"/>
      <c r="F13">
        <v>7</v>
      </c>
      <c r="G13" s="18" t="s">
        <v>19</v>
      </c>
      <c r="H13" s="3" t="s">
        <v>3</v>
      </c>
      <c r="I13" s="4">
        <v>22787.428416311217</v>
      </c>
      <c r="J13" s="20"/>
      <c r="K13">
        <v>7</v>
      </c>
      <c r="L13" s="2" t="s">
        <v>46</v>
      </c>
      <c r="M13" s="3" t="s">
        <v>8</v>
      </c>
      <c r="N13" s="4">
        <v>3678.748000000005</v>
      </c>
      <c r="O13" s="4">
        <v>11178.599150399994</v>
      </c>
      <c r="P13" s="4">
        <v>14857.347150399999</v>
      </c>
    </row>
    <row r="14" spans="1:16">
      <c r="A14">
        <v>8</v>
      </c>
      <c r="B14" s="5" t="s">
        <v>14</v>
      </c>
      <c r="C14" s="3" t="s">
        <v>8</v>
      </c>
      <c r="D14" s="4">
        <v>7760.7588605212068</v>
      </c>
      <c r="E14" s="4"/>
      <c r="F14">
        <v>8</v>
      </c>
      <c r="G14" s="18" t="s">
        <v>18</v>
      </c>
      <c r="H14" s="3" t="s">
        <v>3</v>
      </c>
      <c r="I14" s="4">
        <v>22488.454112189127</v>
      </c>
      <c r="J14" s="20"/>
      <c r="K14">
        <v>8</v>
      </c>
      <c r="L14" s="2" t="s">
        <v>48</v>
      </c>
      <c r="M14" s="3" t="s">
        <v>49</v>
      </c>
      <c r="N14" s="4">
        <v>2307.668643</v>
      </c>
      <c r="O14" s="4">
        <v>12264.382567940002</v>
      </c>
      <c r="P14" s="4">
        <v>14572.051210940001</v>
      </c>
    </row>
    <row r="15" spans="1:16">
      <c r="A15">
        <v>9</v>
      </c>
      <c r="B15" s="5" t="s">
        <v>22</v>
      </c>
      <c r="C15" s="3" t="s">
        <v>23</v>
      </c>
      <c r="D15" s="4">
        <v>7420.5321850755536</v>
      </c>
      <c r="E15" s="4"/>
      <c r="F15">
        <v>9</v>
      </c>
      <c r="G15" s="18" t="s">
        <v>21</v>
      </c>
      <c r="H15" s="3" t="s">
        <v>3</v>
      </c>
      <c r="I15" s="4">
        <v>20930.696728542218</v>
      </c>
      <c r="J15" s="20"/>
      <c r="K15">
        <v>9</v>
      </c>
      <c r="L15" s="2" t="s">
        <v>14</v>
      </c>
      <c r="M15" s="3" t="s">
        <v>8</v>
      </c>
      <c r="N15" s="4">
        <v>2350.7449999999981</v>
      </c>
      <c r="O15" s="4">
        <v>11881.021518350006</v>
      </c>
      <c r="P15" s="4">
        <v>14231.766518350003</v>
      </c>
    </row>
    <row r="16" spans="1:16">
      <c r="A16">
        <v>10</v>
      </c>
      <c r="B16" s="5" t="s">
        <v>30</v>
      </c>
      <c r="C16" s="3" t="s">
        <v>8</v>
      </c>
      <c r="D16" s="4">
        <v>6265.8153831854906</v>
      </c>
      <c r="E16" s="4"/>
      <c r="F16">
        <v>10</v>
      </c>
      <c r="G16" s="18" t="s">
        <v>20</v>
      </c>
      <c r="H16" s="3" t="s">
        <v>3</v>
      </c>
      <c r="I16" s="4">
        <v>20779.776164211544</v>
      </c>
      <c r="J16" s="20"/>
      <c r="K16">
        <v>10</v>
      </c>
      <c r="L16" s="2" t="s">
        <v>47</v>
      </c>
      <c r="M16" s="3" t="s">
        <v>8</v>
      </c>
      <c r="N16" s="4">
        <v>6877.0559999999941</v>
      </c>
      <c r="O16" s="4">
        <v>6951.7004385100026</v>
      </c>
      <c r="P16" s="4">
        <v>13828.756438509998</v>
      </c>
    </row>
    <row r="17" spans="1:16">
      <c r="A17">
        <v>11</v>
      </c>
      <c r="B17" s="5" t="s">
        <v>73</v>
      </c>
      <c r="C17" s="3" t="s">
        <v>8</v>
      </c>
      <c r="D17" s="4">
        <v>5365.053324187108</v>
      </c>
      <c r="E17" s="4"/>
      <c r="F17">
        <v>11</v>
      </c>
      <c r="G17" s="18" t="s">
        <v>7</v>
      </c>
      <c r="H17" s="3" t="s">
        <v>8</v>
      </c>
      <c r="I17" s="4">
        <v>19618.808231242372</v>
      </c>
      <c r="J17" s="20"/>
      <c r="K17">
        <v>11</v>
      </c>
      <c r="L17" s="2" t="s">
        <v>101</v>
      </c>
      <c r="M17" s="3" t="s">
        <v>102</v>
      </c>
      <c r="N17" s="4">
        <v>7809.0285350248605</v>
      </c>
      <c r="O17" s="4">
        <v>3614.01587896</v>
      </c>
      <c r="P17" s="4">
        <v>11423.044413984861</v>
      </c>
    </row>
    <row r="18" spans="1:16">
      <c r="A18">
        <v>12</v>
      </c>
      <c r="B18" s="5" t="s">
        <v>71</v>
      </c>
      <c r="C18" s="3" t="s">
        <v>53</v>
      </c>
      <c r="D18" s="4">
        <v>5152.0287246775051</v>
      </c>
      <c r="E18" s="4"/>
      <c r="F18">
        <v>12</v>
      </c>
      <c r="G18" s="18" t="s">
        <v>14</v>
      </c>
      <c r="H18" s="3" t="s">
        <v>8</v>
      </c>
      <c r="I18" s="4">
        <v>18588.406337718436</v>
      </c>
      <c r="J18" s="20"/>
      <c r="K18">
        <v>12</v>
      </c>
      <c r="L18" s="2" t="s">
        <v>50</v>
      </c>
      <c r="M18" s="3" t="s">
        <v>5</v>
      </c>
      <c r="N18" s="4">
        <v>6.7159999999999966</v>
      </c>
      <c r="O18" s="4">
        <v>10596.05377085</v>
      </c>
      <c r="P18" s="4">
        <v>10602.76977085</v>
      </c>
    </row>
    <row r="19" spans="1:16">
      <c r="A19">
        <v>13</v>
      </c>
      <c r="B19" s="5" t="s">
        <v>79</v>
      </c>
      <c r="C19" s="3" t="s">
        <v>59</v>
      </c>
      <c r="D19" s="4">
        <v>5061.2755576296358</v>
      </c>
      <c r="E19" s="4"/>
      <c r="F19">
        <v>13</v>
      </c>
      <c r="G19" s="18" t="s">
        <v>6</v>
      </c>
      <c r="H19" s="3" t="s">
        <v>5</v>
      </c>
      <c r="I19" s="4">
        <v>18128.488578531735</v>
      </c>
      <c r="J19" s="20"/>
      <c r="K19">
        <v>13</v>
      </c>
      <c r="L19" s="2" t="s">
        <v>51</v>
      </c>
      <c r="M19" s="3" t="s">
        <v>8</v>
      </c>
      <c r="N19" s="4"/>
      <c r="O19" s="4">
        <v>10393.748805460003</v>
      </c>
      <c r="P19" s="4">
        <v>10393.748805460003</v>
      </c>
    </row>
    <row r="20" spans="1:16">
      <c r="A20">
        <v>14</v>
      </c>
      <c r="B20" s="5" t="s">
        <v>36</v>
      </c>
      <c r="C20" s="3" t="s">
        <v>23</v>
      </c>
      <c r="D20" s="4">
        <v>4776.0905194793113</v>
      </c>
      <c r="E20" s="4"/>
      <c r="F20">
        <v>14</v>
      </c>
      <c r="G20" s="18" t="s">
        <v>4</v>
      </c>
      <c r="H20" s="3" t="s">
        <v>5</v>
      </c>
      <c r="I20" s="4">
        <v>17254.346551578172</v>
      </c>
      <c r="J20" s="20"/>
      <c r="K20">
        <v>14</v>
      </c>
      <c r="L20" s="2" t="s">
        <v>52</v>
      </c>
      <c r="M20" s="3" t="s">
        <v>53</v>
      </c>
      <c r="N20" s="4">
        <v>1655.2790000000002</v>
      </c>
      <c r="O20" s="4">
        <v>8735.2352638399971</v>
      </c>
      <c r="P20" s="4">
        <v>10390.514263839998</v>
      </c>
    </row>
    <row r="21" spans="1:16">
      <c r="A21">
        <v>15</v>
      </c>
      <c r="B21" s="5" t="s">
        <v>74</v>
      </c>
      <c r="C21" s="3" t="s">
        <v>53</v>
      </c>
      <c r="D21" s="4">
        <v>4417.5401687241729</v>
      </c>
      <c r="E21" s="4"/>
      <c r="F21">
        <v>15</v>
      </c>
      <c r="G21" s="18" t="s">
        <v>15</v>
      </c>
      <c r="H21" s="3" t="s">
        <v>8</v>
      </c>
      <c r="I21" s="4">
        <v>16386.823961155445</v>
      </c>
      <c r="J21" s="20"/>
      <c r="K21">
        <v>15</v>
      </c>
      <c r="L21" s="22" t="s">
        <v>55</v>
      </c>
      <c r="M21" s="23" t="s">
        <v>8</v>
      </c>
      <c r="N21" s="21">
        <v>4854.6240000000007</v>
      </c>
      <c r="O21" s="21">
        <v>4022.5549340200005</v>
      </c>
      <c r="P21" s="21">
        <v>8877.1789340200012</v>
      </c>
    </row>
    <row r="22" spans="1:16">
      <c r="A22">
        <v>16</v>
      </c>
      <c r="B22" s="5" t="s">
        <v>76</v>
      </c>
      <c r="C22" s="3" t="s">
        <v>23</v>
      </c>
      <c r="D22" s="4">
        <v>4239.5314711363299</v>
      </c>
      <c r="E22" s="4"/>
      <c r="F22">
        <v>16</v>
      </c>
      <c r="G22" s="18" t="s">
        <v>24</v>
      </c>
      <c r="H22" s="3" t="s">
        <v>3</v>
      </c>
      <c r="I22" s="4">
        <v>15686.027320946318</v>
      </c>
      <c r="J22" s="20"/>
      <c r="K22">
        <v>16</v>
      </c>
      <c r="L22" s="2" t="s">
        <v>56</v>
      </c>
      <c r="M22" s="3" t="s">
        <v>8</v>
      </c>
      <c r="N22" s="4">
        <v>319.44400000000002</v>
      </c>
      <c r="O22" s="4">
        <v>8314.0494383399964</v>
      </c>
      <c r="P22" s="4">
        <v>8633.4934383399959</v>
      </c>
    </row>
    <row r="23" spans="1:16">
      <c r="A23">
        <v>17</v>
      </c>
      <c r="B23" s="5" t="s">
        <v>77</v>
      </c>
      <c r="C23" s="3" t="s">
        <v>78</v>
      </c>
      <c r="D23" s="4">
        <v>4110.0208568675662</v>
      </c>
      <c r="E23" s="4"/>
      <c r="F23">
        <v>17</v>
      </c>
      <c r="G23" s="18" t="s">
        <v>25</v>
      </c>
      <c r="H23" s="3" t="s">
        <v>3</v>
      </c>
      <c r="I23" s="4">
        <v>14906.846763062302</v>
      </c>
      <c r="J23" s="20"/>
      <c r="K23">
        <v>17</v>
      </c>
      <c r="L23" s="2" t="s">
        <v>30</v>
      </c>
      <c r="M23" s="3" t="s">
        <v>8</v>
      </c>
      <c r="N23" s="4">
        <v>536.55899999999281</v>
      </c>
      <c r="O23" s="4">
        <v>7831.6129314499967</v>
      </c>
      <c r="P23" s="4">
        <v>8368.1719314499896</v>
      </c>
    </row>
    <row r="24" spans="1:16">
      <c r="A24">
        <v>18</v>
      </c>
      <c r="B24" s="5" t="s">
        <v>50</v>
      </c>
      <c r="C24" s="3" t="s">
        <v>5</v>
      </c>
      <c r="D24" s="4">
        <v>4104.7406047637751</v>
      </c>
      <c r="E24" s="4"/>
      <c r="F24">
        <v>18</v>
      </c>
      <c r="G24" s="18" t="s">
        <v>12</v>
      </c>
      <c r="H24" s="3" t="s">
        <v>13</v>
      </c>
      <c r="I24" s="4">
        <v>14487.410157251856</v>
      </c>
      <c r="J24" s="20"/>
      <c r="K24">
        <v>18</v>
      </c>
      <c r="L24" s="2" t="s">
        <v>57</v>
      </c>
      <c r="M24" s="3" t="s">
        <v>5</v>
      </c>
      <c r="N24" s="4">
        <v>393.19199999999688</v>
      </c>
      <c r="O24" s="4">
        <v>7965.6839264699929</v>
      </c>
      <c r="P24" s="4">
        <v>8358.8759264699893</v>
      </c>
    </row>
    <row r="25" spans="1:16">
      <c r="A25">
        <v>19</v>
      </c>
      <c r="B25" s="5" t="s">
        <v>32</v>
      </c>
      <c r="C25" s="3" t="s">
        <v>33</v>
      </c>
      <c r="D25" s="4">
        <v>4023.7654202382091</v>
      </c>
      <c r="E25" s="4"/>
      <c r="F25">
        <v>19</v>
      </c>
      <c r="G25" s="18" t="s">
        <v>27</v>
      </c>
      <c r="H25" s="3" t="s">
        <v>3</v>
      </c>
      <c r="I25" s="4">
        <v>14408.824111566399</v>
      </c>
      <c r="J25" s="20"/>
      <c r="K25">
        <v>19</v>
      </c>
      <c r="L25" s="2" t="s">
        <v>6</v>
      </c>
      <c r="M25" s="3" t="s">
        <v>5</v>
      </c>
      <c r="N25" s="4">
        <v>88.375000000000099</v>
      </c>
      <c r="O25" s="4">
        <v>8164.2065408399994</v>
      </c>
      <c r="P25" s="4">
        <v>8252.5815408399994</v>
      </c>
    </row>
    <row r="26" spans="1:16">
      <c r="A26">
        <v>20</v>
      </c>
      <c r="B26" s="5" t="s">
        <v>80</v>
      </c>
      <c r="C26" s="3" t="s">
        <v>81</v>
      </c>
      <c r="D26" s="4">
        <v>3881.9709571895473</v>
      </c>
      <c r="E26" s="4"/>
      <c r="F26">
        <v>20</v>
      </c>
      <c r="G26" s="18" t="s">
        <v>28</v>
      </c>
      <c r="H26" s="3" t="s">
        <v>3</v>
      </c>
      <c r="I26" s="4">
        <v>13786.857554840048</v>
      </c>
      <c r="J26" s="20"/>
      <c r="K26">
        <v>20</v>
      </c>
      <c r="L26" s="2" t="s">
        <v>58</v>
      </c>
      <c r="M26" s="3" t="s">
        <v>59</v>
      </c>
      <c r="N26" s="4">
        <v>6360.216000000014</v>
      </c>
      <c r="O26" s="4">
        <v>1632.1387938000003</v>
      </c>
      <c r="P26" s="4">
        <v>7992.3547938000138</v>
      </c>
    </row>
    <row r="27" spans="1:16">
      <c r="A27">
        <v>21</v>
      </c>
      <c r="B27" s="5" t="s">
        <v>72</v>
      </c>
      <c r="C27" s="3" t="s">
        <v>53</v>
      </c>
      <c r="D27" s="4">
        <v>3811.7434159223044</v>
      </c>
      <c r="E27" s="4"/>
      <c r="F27">
        <v>21</v>
      </c>
      <c r="G27" s="18" t="s">
        <v>29</v>
      </c>
      <c r="H27" s="3" t="s">
        <v>3</v>
      </c>
      <c r="I27" s="4">
        <v>13504.914006824029</v>
      </c>
      <c r="J27" s="20"/>
      <c r="K27">
        <v>21</v>
      </c>
      <c r="L27" s="22" t="s">
        <v>54</v>
      </c>
      <c r="M27" s="23" t="s">
        <v>8</v>
      </c>
      <c r="N27" s="21">
        <v>1683.6521339999997</v>
      </c>
      <c r="O27" s="21">
        <v>6305.665173000004</v>
      </c>
      <c r="P27" s="21">
        <v>7989.3173070000039</v>
      </c>
    </row>
    <row r="28" spans="1:16">
      <c r="A28">
        <v>22</v>
      </c>
      <c r="B28" s="5" t="s">
        <v>26</v>
      </c>
      <c r="C28" s="3" t="s">
        <v>13</v>
      </c>
      <c r="D28" s="4">
        <v>3593.7971196257045</v>
      </c>
      <c r="E28" s="4"/>
      <c r="F28">
        <v>22</v>
      </c>
      <c r="G28" s="18" t="s">
        <v>26</v>
      </c>
      <c r="H28" s="3" t="s">
        <v>13</v>
      </c>
      <c r="I28" s="4">
        <v>11596.9485895035</v>
      </c>
      <c r="J28" s="20"/>
      <c r="K28">
        <v>22</v>
      </c>
      <c r="L28" s="2" t="s">
        <v>60</v>
      </c>
      <c r="M28" s="3" t="s">
        <v>8</v>
      </c>
      <c r="N28" s="4">
        <v>50.253999999999998</v>
      </c>
      <c r="O28" s="4">
        <v>7844.7410225900003</v>
      </c>
      <c r="P28" s="4">
        <v>7894.9950225900002</v>
      </c>
    </row>
    <row r="29" spans="1:16">
      <c r="A29">
        <v>23</v>
      </c>
      <c r="B29" s="5" t="s">
        <v>93</v>
      </c>
      <c r="C29" s="3" t="s">
        <v>94</v>
      </c>
      <c r="D29" s="4">
        <v>3580.8197862928123</v>
      </c>
      <c r="E29" s="4"/>
      <c r="F29">
        <v>23</v>
      </c>
      <c r="G29" s="18" t="s">
        <v>10</v>
      </c>
      <c r="H29" s="3" t="s">
        <v>5</v>
      </c>
      <c r="I29" s="4">
        <v>10756.273650087529</v>
      </c>
      <c r="J29" s="20"/>
      <c r="K29">
        <v>23</v>
      </c>
      <c r="L29" s="2" t="s">
        <v>61</v>
      </c>
      <c r="M29" s="3" t="s">
        <v>8</v>
      </c>
      <c r="N29" s="4">
        <v>4907.4269999999979</v>
      </c>
      <c r="O29" s="4">
        <v>2891.5899737299992</v>
      </c>
      <c r="P29" s="4">
        <v>7799.0169737299966</v>
      </c>
    </row>
    <row r="30" spans="1:16">
      <c r="A30">
        <v>24</v>
      </c>
      <c r="B30" s="5" t="s">
        <v>75</v>
      </c>
      <c r="C30" s="3" t="s">
        <v>67</v>
      </c>
      <c r="D30" s="4">
        <v>3566.4024275311467</v>
      </c>
      <c r="E30" s="4"/>
      <c r="F30">
        <v>24</v>
      </c>
      <c r="G30" s="18" t="s">
        <v>22</v>
      </c>
      <c r="H30" s="3" t="s">
        <v>23</v>
      </c>
      <c r="I30" s="4">
        <v>10552.676740027424</v>
      </c>
      <c r="J30" s="20"/>
      <c r="K30">
        <v>24</v>
      </c>
      <c r="L30" s="2" t="s">
        <v>62</v>
      </c>
      <c r="M30" s="3" t="s">
        <v>8</v>
      </c>
      <c r="N30" s="4">
        <v>1072.9090000000001</v>
      </c>
      <c r="O30" s="4">
        <v>6694.6580661300013</v>
      </c>
      <c r="P30" s="4">
        <v>7767.567066130001</v>
      </c>
    </row>
    <row r="31" spans="1:16">
      <c r="A31">
        <v>25</v>
      </c>
      <c r="B31" s="5" t="s">
        <v>98</v>
      </c>
      <c r="C31" s="3" t="s">
        <v>8</v>
      </c>
      <c r="D31" s="4">
        <v>3336.9807588569111</v>
      </c>
      <c r="E31" s="4"/>
      <c r="F31">
        <v>25</v>
      </c>
      <c r="G31" s="18" t="s">
        <v>84</v>
      </c>
      <c r="H31" s="3" t="s">
        <v>3</v>
      </c>
      <c r="I31" s="4">
        <v>9898.9896354373268</v>
      </c>
      <c r="J31" s="20"/>
      <c r="K31">
        <v>25</v>
      </c>
      <c r="L31" s="2" t="s">
        <v>63</v>
      </c>
      <c r="M31" s="3" t="s">
        <v>8</v>
      </c>
      <c r="N31" s="4">
        <v>439.21999999999917</v>
      </c>
      <c r="O31" s="4">
        <v>7261.491052209999</v>
      </c>
      <c r="P31" s="4">
        <v>7700.7110522099983</v>
      </c>
    </row>
    <row r="32" spans="1:16">
      <c r="A32">
        <v>26</v>
      </c>
      <c r="B32" s="5" t="s">
        <v>99</v>
      </c>
      <c r="C32" s="3" t="s">
        <v>5</v>
      </c>
      <c r="D32" s="4">
        <v>3138.8384130747168</v>
      </c>
      <c r="E32" s="4"/>
      <c r="F32">
        <v>26</v>
      </c>
      <c r="G32" s="18" t="s">
        <v>35</v>
      </c>
      <c r="H32" s="3" t="s">
        <v>3</v>
      </c>
      <c r="I32" s="4">
        <v>9813.6028627292271</v>
      </c>
      <c r="J32" s="20"/>
      <c r="K32">
        <v>26</v>
      </c>
      <c r="L32" s="2" t="s">
        <v>64</v>
      </c>
      <c r="M32" s="3" t="s">
        <v>8</v>
      </c>
      <c r="N32" s="4">
        <v>1951.2930000000013</v>
      </c>
      <c r="O32" s="4">
        <v>5628.950664150002</v>
      </c>
      <c r="P32" s="4">
        <v>7580.2436641500035</v>
      </c>
    </row>
    <row r="33" spans="1:16">
      <c r="A33">
        <v>27</v>
      </c>
      <c r="B33" s="5" t="s">
        <v>100</v>
      </c>
      <c r="C33" s="3" t="s">
        <v>8</v>
      </c>
      <c r="D33" s="4">
        <v>3089.8561936361707</v>
      </c>
      <c r="E33" s="4"/>
      <c r="F33">
        <v>27</v>
      </c>
      <c r="G33" s="18" t="s">
        <v>85</v>
      </c>
      <c r="H33" s="3" t="s">
        <v>3</v>
      </c>
      <c r="I33" s="4">
        <v>9327.0022373915854</v>
      </c>
      <c r="J33" s="20"/>
      <c r="K33">
        <v>27</v>
      </c>
      <c r="L33" s="2" t="s">
        <v>65</v>
      </c>
      <c r="M33" s="3" t="s">
        <v>8</v>
      </c>
      <c r="N33" s="4">
        <v>550.84199999999987</v>
      </c>
      <c r="O33" s="4">
        <v>6751.2164054699997</v>
      </c>
      <c r="P33" s="4">
        <v>7302.0584054699993</v>
      </c>
    </row>
    <row r="34" spans="1:16">
      <c r="A34">
        <v>28</v>
      </c>
      <c r="B34" s="5" t="s">
        <v>2</v>
      </c>
      <c r="C34" s="3" t="s">
        <v>3</v>
      </c>
      <c r="D34" s="4">
        <v>3009.0182664162135</v>
      </c>
      <c r="E34" s="4"/>
      <c r="F34">
        <v>28</v>
      </c>
      <c r="G34" s="18" t="s">
        <v>31</v>
      </c>
      <c r="H34" s="3" t="s">
        <v>8</v>
      </c>
      <c r="I34" s="4">
        <v>9124.9388160244962</v>
      </c>
      <c r="J34" s="20"/>
      <c r="K34">
        <v>28</v>
      </c>
      <c r="L34" s="2" t="s">
        <v>66</v>
      </c>
      <c r="M34" s="3" t="s">
        <v>67</v>
      </c>
      <c r="N34" s="4"/>
      <c r="O34" s="4">
        <v>7159.9813315299998</v>
      </c>
      <c r="P34" s="4">
        <v>7159.9813315299998</v>
      </c>
    </row>
    <row r="35" spans="1:16">
      <c r="A35">
        <v>29</v>
      </c>
      <c r="B35" s="5" t="s">
        <v>95</v>
      </c>
      <c r="C35" s="3" t="s">
        <v>53</v>
      </c>
      <c r="D35" s="4">
        <v>2976.5516531276744</v>
      </c>
      <c r="E35" s="4"/>
      <c r="F35">
        <v>29</v>
      </c>
      <c r="G35" s="18" t="s">
        <v>34</v>
      </c>
      <c r="H35" s="3" t="s">
        <v>8</v>
      </c>
      <c r="I35" s="4">
        <v>8796.1776752940641</v>
      </c>
      <c r="J35" s="20"/>
      <c r="K35">
        <v>29</v>
      </c>
      <c r="L35" s="2" t="s">
        <v>68</v>
      </c>
      <c r="M35" s="3" t="s">
        <v>13</v>
      </c>
      <c r="N35" s="4">
        <v>329.90899999999959</v>
      </c>
      <c r="O35" s="4">
        <v>6825.1252396400023</v>
      </c>
      <c r="P35" s="4">
        <v>7155.0342396400019</v>
      </c>
    </row>
    <row r="36" spans="1:16">
      <c r="A36">
        <v>30</v>
      </c>
      <c r="B36" s="5" t="s">
        <v>31</v>
      </c>
      <c r="C36" s="3" t="s">
        <v>8</v>
      </c>
      <c r="D36" s="4">
        <v>2971.3814858842343</v>
      </c>
      <c r="E36" s="4"/>
      <c r="F36">
        <v>30</v>
      </c>
      <c r="G36" s="18" t="s">
        <v>86</v>
      </c>
      <c r="H36" s="3" t="s">
        <v>3</v>
      </c>
      <c r="I36" s="4">
        <v>8316.073347579555</v>
      </c>
      <c r="J36" s="20"/>
      <c r="K36">
        <v>30</v>
      </c>
      <c r="L36" s="2" t="s">
        <v>69</v>
      </c>
      <c r="M36" s="3" t="s">
        <v>70</v>
      </c>
      <c r="N36" s="4">
        <v>6866.4629999999997</v>
      </c>
      <c r="O36" s="4">
        <v>280.45937946000004</v>
      </c>
      <c r="P36" s="4">
        <v>7146.9223794600002</v>
      </c>
    </row>
    <row r="37" spans="1:16">
      <c r="B37" s="15" t="s">
        <v>89</v>
      </c>
      <c r="C37" s="13"/>
      <c r="D37" s="14">
        <f>SUM(D7:D36)</f>
        <v>205191.11855104889</v>
      </c>
      <c r="G37" s="19" t="s">
        <v>89</v>
      </c>
      <c r="H37" s="13"/>
      <c r="I37" s="14">
        <f>SUM(I7:I36)</f>
        <v>519765.31691811798</v>
      </c>
      <c r="L37" s="12" t="s">
        <v>89</v>
      </c>
      <c r="M37" s="13"/>
      <c r="N37" s="14">
        <f>SUM(N7:N36)</f>
        <v>79110.118690545642</v>
      </c>
      <c r="O37" s="14">
        <f>SUM(O7:O36)</f>
        <v>432749.03107413079</v>
      </c>
      <c r="P37" s="14">
        <f>SUM(P7:P36)</f>
        <v>511859.14976467629</v>
      </c>
    </row>
    <row r="39" spans="1:16" ht="19" thickBot="1">
      <c r="B39" s="24" t="s">
        <v>103</v>
      </c>
      <c r="D39" s="32">
        <v>315395.28270092484</v>
      </c>
      <c r="G39" s="26" t="s">
        <v>104</v>
      </c>
      <c r="I39" s="32">
        <v>808342.65657606313</v>
      </c>
      <c r="L39" s="31" t="s">
        <v>106</v>
      </c>
      <c r="N39" s="25">
        <v>231732.24932947801</v>
      </c>
      <c r="O39" s="25">
        <v>798975.0854252429</v>
      </c>
      <c r="P39" s="25">
        <v>1030707.3347547197</v>
      </c>
    </row>
    <row r="40" spans="1:16">
      <c r="B40" s="29"/>
      <c r="D40" s="27"/>
      <c r="G40" s="29"/>
      <c r="I40" s="27"/>
      <c r="J40" s="27"/>
    </row>
    <row r="41" spans="1:16" s="28" customFormat="1" ht="19" thickBot="1">
      <c r="B41" s="29"/>
      <c r="D41" s="30"/>
      <c r="E41" t="s">
        <v>105</v>
      </c>
      <c r="F41" s="32">
        <v>1123737.9392769872</v>
      </c>
      <c r="G41" s="29"/>
      <c r="I41" s="30"/>
      <c r="J41" s="30"/>
    </row>
    <row r="42" spans="1:16" s="28" customFormat="1">
      <c r="B42" s="29"/>
      <c r="D42" s="30"/>
      <c r="G42" s="29"/>
      <c r="I42" s="30"/>
      <c r="J42" s="30"/>
    </row>
    <row r="43" spans="1:16" ht="23">
      <c r="A43" s="10" t="s">
        <v>91</v>
      </c>
    </row>
    <row r="44" spans="1:16" ht="23">
      <c r="A44" s="10" t="s">
        <v>90</v>
      </c>
    </row>
    <row r="45" spans="1:16" ht="23">
      <c r="A45" s="10"/>
    </row>
    <row r="46" spans="1:16" ht="23">
      <c r="A46" s="11" t="s">
        <v>97</v>
      </c>
    </row>
  </sheetData>
  <mergeCells count="5">
    <mergeCell ref="G3:I3"/>
    <mergeCell ref="L3:P3"/>
    <mergeCell ref="B5:D5"/>
    <mergeCell ref="G5:I5"/>
    <mergeCell ref="L5:P5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9EBB-D994-6B4C-A2FC-A6DD2653C8A0}">
  <dimension ref="C2:N71"/>
  <sheetViews>
    <sheetView tabSelected="1" workbookViewId="0">
      <selection activeCell="L13" sqref="L13"/>
    </sheetView>
  </sheetViews>
  <sheetFormatPr baseColWidth="10" defaultRowHeight="18"/>
  <cols>
    <col min="3" max="3" width="20.7109375" customWidth="1"/>
    <col min="4" max="4" width="13.7109375" customWidth="1"/>
    <col min="5" max="5" width="13.42578125" customWidth="1"/>
    <col min="6" max="6" width="11.28515625" customWidth="1"/>
    <col min="7" max="7" width="21.28515625" customWidth="1"/>
    <col min="8" max="8" width="13.42578125" customWidth="1"/>
    <col min="11" max="11" width="18.42578125" customWidth="1"/>
    <col min="12" max="12" width="13" customWidth="1"/>
    <col min="13" max="13" width="12.42578125" customWidth="1"/>
    <col min="14" max="14" width="11.42578125" customWidth="1"/>
  </cols>
  <sheetData>
    <row r="2" spans="3:14">
      <c r="C2" t="s">
        <v>168</v>
      </c>
      <c r="G2" t="s">
        <v>171</v>
      </c>
      <c r="K2" t="s">
        <v>169</v>
      </c>
    </row>
    <row r="4" spans="3:14">
      <c r="C4" s="6" t="s">
        <v>167</v>
      </c>
      <c r="D4" s="7" t="s">
        <v>0</v>
      </c>
      <c r="G4" s="6" t="s">
        <v>166</v>
      </c>
      <c r="H4" s="7" t="s">
        <v>1</v>
      </c>
      <c r="K4" s="1" t="s">
        <v>160</v>
      </c>
      <c r="L4" s="8" t="s">
        <v>37</v>
      </c>
      <c r="M4" s="8" t="s">
        <v>38</v>
      </c>
      <c r="N4" s="8" t="s">
        <v>39</v>
      </c>
    </row>
    <row r="5" spans="3:14">
      <c r="C5" s="3" t="s">
        <v>5</v>
      </c>
      <c r="D5" s="4">
        <v>75757.017508990612</v>
      </c>
      <c r="G5" s="3" t="s">
        <v>3</v>
      </c>
      <c r="H5" s="4">
        <v>467350.7759771712</v>
      </c>
      <c r="K5" s="3" t="s">
        <v>8</v>
      </c>
      <c r="L5" s="4">
        <v>127638.61205799785</v>
      </c>
      <c r="M5" s="4">
        <v>474775.61434732738</v>
      </c>
      <c r="N5" s="4">
        <v>602414.22640532523</v>
      </c>
    </row>
    <row r="6" spans="3:14">
      <c r="C6" s="3" t="s">
        <v>8</v>
      </c>
      <c r="D6" s="4">
        <v>67686.79010155116</v>
      </c>
      <c r="G6" s="3" t="s">
        <v>8</v>
      </c>
      <c r="H6" s="4">
        <v>104129.23498080319</v>
      </c>
      <c r="K6" s="3" t="s">
        <v>5</v>
      </c>
      <c r="L6" s="4">
        <v>5728.1993785208815</v>
      </c>
      <c r="M6" s="4">
        <v>75281.044944060573</v>
      </c>
      <c r="N6" s="4">
        <v>81009.24432258145</v>
      </c>
    </row>
    <row r="7" spans="3:14">
      <c r="C7" s="3" t="s">
        <v>13</v>
      </c>
      <c r="D7" s="4">
        <v>21852.031355140323</v>
      </c>
      <c r="G7" s="3" t="s">
        <v>5</v>
      </c>
      <c r="H7" s="4">
        <v>58872.937020821475</v>
      </c>
      <c r="K7" s="3" t="s">
        <v>13</v>
      </c>
      <c r="L7" s="4">
        <v>8453.1549999999861</v>
      </c>
      <c r="M7" s="4">
        <v>38239.669491180015</v>
      </c>
      <c r="N7" s="4">
        <v>46692.824491179999</v>
      </c>
    </row>
    <row r="8" spans="3:14">
      <c r="C8" s="3" t="s">
        <v>53</v>
      </c>
      <c r="D8" s="4">
        <v>19453.781340190613</v>
      </c>
      <c r="G8" s="3" t="s">
        <v>67</v>
      </c>
      <c r="H8" s="4">
        <v>35998.062403136326</v>
      </c>
      <c r="K8" s="3" t="s">
        <v>53</v>
      </c>
      <c r="L8" s="4">
        <v>6294.3960000000288</v>
      </c>
      <c r="M8" s="4">
        <v>36354.576629410032</v>
      </c>
      <c r="N8" s="4">
        <v>42648.972629410062</v>
      </c>
    </row>
    <row r="9" spans="3:14">
      <c r="C9" s="3" t="s">
        <v>23</v>
      </c>
      <c r="D9" s="4">
        <v>18903.85048130728</v>
      </c>
      <c r="G9" s="3" t="s">
        <v>13</v>
      </c>
      <c r="H9" s="4">
        <v>35158.642884154171</v>
      </c>
      <c r="K9" s="3" t="s">
        <v>67</v>
      </c>
      <c r="L9" s="4">
        <v>10765.641999999891</v>
      </c>
      <c r="M9" s="4">
        <v>18625.934618709984</v>
      </c>
      <c r="N9" s="4">
        <v>29391.576618709874</v>
      </c>
    </row>
    <row r="10" spans="3:14">
      <c r="C10" s="3" t="s">
        <v>3</v>
      </c>
      <c r="D10" s="4">
        <v>18426.667538231839</v>
      </c>
      <c r="G10" s="3" t="s">
        <v>23</v>
      </c>
      <c r="H10" s="4">
        <v>21736.800419379968</v>
      </c>
      <c r="K10" s="3" t="s">
        <v>33</v>
      </c>
      <c r="L10" s="4">
        <v>3447.0430000000442</v>
      </c>
      <c r="M10" s="4">
        <v>17044.746082419995</v>
      </c>
      <c r="N10" s="4">
        <v>20491.78908242004</v>
      </c>
    </row>
    <row r="11" spans="3:14">
      <c r="C11" s="3" t="s">
        <v>59</v>
      </c>
      <c r="D11" s="4">
        <v>10350.129934160186</v>
      </c>
      <c r="G11" s="3" t="s">
        <v>53</v>
      </c>
      <c r="H11" s="4">
        <v>20972.294044778959</v>
      </c>
      <c r="K11" s="3" t="s">
        <v>59</v>
      </c>
      <c r="L11" s="4">
        <v>8864.8010000000177</v>
      </c>
      <c r="M11" s="4">
        <v>10031.557772819993</v>
      </c>
      <c r="N11" s="4">
        <v>18896.358772820011</v>
      </c>
    </row>
    <row r="12" spans="3:14">
      <c r="C12" s="3" t="s">
        <v>67</v>
      </c>
      <c r="D12" s="4">
        <v>9790.0762115035359</v>
      </c>
      <c r="G12" s="3" t="s">
        <v>33</v>
      </c>
      <c r="H12" s="4">
        <v>9561.1882130313479</v>
      </c>
      <c r="K12" s="3" t="s">
        <v>3</v>
      </c>
      <c r="L12" s="4">
        <v>1735.4039999999993</v>
      </c>
      <c r="M12" s="4">
        <v>16859.945795499993</v>
      </c>
      <c r="N12" s="4">
        <v>18595.349795499991</v>
      </c>
    </row>
    <row r="13" spans="3:14">
      <c r="C13" s="3" t="s">
        <v>94</v>
      </c>
      <c r="D13" s="4">
        <v>8384.0898712332364</v>
      </c>
      <c r="G13" s="3" t="s">
        <v>102</v>
      </c>
      <c r="H13" s="4">
        <v>7882.3550757575786</v>
      </c>
      <c r="K13" s="3" t="s">
        <v>102</v>
      </c>
      <c r="L13" s="4">
        <v>7835.4935350248597</v>
      </c>
      <c r="M13" s="4">
        <v>8970.4203941900014</v>
      </c>
      <c r="N13" s="4">
        <v>16805.913929214861</v>
      </c>
    </row>
    <row r="14" spans="3:14">
      <c r="C14" s="3" t="s">
        <v>78</v>
      </c>
      <c r="D14" s="4">
        <v>7573.1472880540359</v>
      </c>
      <c r="G14" s="3" t="s">
        <v>59</v>
      </c>
      <c r="H14" s="4">
        <v>7045.4022048851475</v>
      </c>
      <c r="K14" s="3" t="s">
        <v>109</v>
      </c>
      <c r="L14" s="4">
        <v>15448.759</v>
      </c>
      <c r="M14" s="4">
        <v>1309.5250246400003</v>
      </c>
      <c r="N14" s="4">
        <v>16758.284024640001</v>
      </c>
    </row>
    <row r="15" spans="3:14">
      <c r="C15" s="3" t="s">
        <v>135</v>
      </c>
      <c r="D15" s="4">
        <v>6405.0369601485691</v>
      </c>
      <c r="G15" s="3" t="s">
        <v>109</v>
      </c>
      <c r="H15" s="4">
        <v>4897.8791681818184</v>
      </c>
      <c r="K15" s="3" t="s">
        <v>81</v>
      </c>
      <c r="L15" s="4">
        <v>7536.5528949324562</v>
      </c>
      <c r="M15" s="4">
        <v>7527.8360676030361</v>
      </c>
      <c r="N15" s="4">
        <v>15064.388962535493</v>
      </c>
    </row>
    <row r="16" spans="3:14">
      <c r="C16" s="3" t="s">
        <v>33</v>
      </c>
      <c r="D16" s="4">
        <v>5867.5102084775617</v>
      </c>
      <c r="G16" s="3" t="s">
        <v>116</v>
      </c>
      <c r="H16" s="4">
        <v>4663.1521007296842</v>
      </c>
      <c r="K16" s="3" t="s">
        <v>49</v>
      </c>
      <c r="L16" s="4">
        <v>2328.7406430000001</v>
      </c>
      <c r="M16" s="4">
        <v>12680.41401851</v>
      </c>
      <c r="N16" s="4">
        <v>15009.154661510001</v>
      </c>
    </row>
    <row r="17" spans="3:14">
      <c r="C17" s="3" t="s">
        <v>102</v>
      </c>
      <c r="D17" s="4">
        <v>5785.4177173053804</v>
      </c>
      <c r="G17" s="3" t="s">
        <v>113</v>
      </c>
      <c r="H17" s="4">
        <v>3828.5359632545301</v>
      </c>
      <c r="K17" s="3" t="s">
        <v>23</v>
      </c>
      <c r="L17" s="4">
        <v>3703.025999999993</v>
      </c>
      <c r="M17" s="4">
        <v>10123.635109840026</v>
      </c>
      <c r="N17" s="4">
        <v>13826.661109840019</v>
      </c>
    </row>
    <row r="18" spans="3:14">
      <c r="C18" s="3" t="s">
        <v>81</v>
      </c>
      <c r="D18" s="4">
        <v>5411.5185130669915</v>
      </c>
      <c r="G18" s="3" t="s">
        <v>135</v>
      </c>
      <c r="H18" s="4">
        <v>3661.3617487493084</v>
      </c>
      <c r="K18" s="3" t="s">
        <v>110</v>
      </c>
      <c r="L18" s="4">
        <v>4103.5309999999999</v>
      </c>
      <c r="M18" s="4">
        <v>9361.4002484300036</v>
      </c>
      <c r="N18" s="4">
        <v>13464.931248430003</v>
      </c>
    </row>
    <row r="19" spans="3:14">
      <c r="C19" s="3" t="s">
        <v>110</v>
      </c>
      <c r="D19" s="4">
        <v>5137.9196838328671</v>
      </c>
      <c r="G19" s="3" t="s">
        <v>94</v>
      </c>
      <c r="H19" s="4">
        <v>3635.8992444691407</v>
      </c>
      <c r="K19" s="3" t="s">
        <v>70</v>
      </c>
      <c r="L19" s="4">
        <v>11062.565000000001</v>
      </c>
      <c r="M19" s="4">
        <v>1543.0265727900003</v>
      </c>
      <c r="N19" s="4">
        <v>12605.591572790001</v>
      </c>
    </row>
    <row r="20" spans="3:14">
      <c r="C20" s="3" t="s">
        <v>116</v>
      </c>
      <c r="D20" s="4">
        <v>5112.1909548885706</v>
      </c>
      <c r="G20" s="3" t="s">
        <v>78</v>
      </c>
      <c r="H20" s="4">
        <v>2945.9910522810524</v>
      </c>
      <c r="K20" s="3" t="s">
        <v>111</v>
      </c>
      <c r="L20" s="4">
        <v>39.855000000000132</v>
      </c>
      <c r="M20" s="4">
        <v>12362.566282729993</v>
      </c>
      <c r="N20" s="4">
        <v>12402.421282729993</v>
      </c>
    </row>
    <row r="21" spans="3:14">
      <c r="C21" s="3" t="s">
        <v>124</v>
      </c>
      <c r="D21" s="4">
        <v>3101.9073169291723</v>
      </c>
      <c r="G21" s="3" t="s">
        <v>119</v>
      </c>
      <c r="H21" s="4">
        <v>2825.7195357142859</v>
      </c>
      <c r="K21" s="3" t="s">
        <v>112</v>
      </c>
      <c r="L21" s="4">
        <v>328.21099999999961</v>
      </c>
      <c r="M21" s="4">
        <v>9200.7184044300029</v>
      </c>
      <c r="N21" s="4">
        <v>9528.9294044300023</v>
      </c>
    </row>
    <row r="22" spans="3:14">
      <c r="C22" s="3" t="s">
        <v>109</v>
      </c>
      <c r="D22" s="4">
        <v>2725.9510773636139</v>
      </c>
      <c r="G22" s="3" t="s">
        <v>111</v>
      </c>
      <c r="H22" s="4">
        <v>2175.7677501333337</v>
      </c>
      <c r="K22" s="3" t="s">
        <v>113</v>
      </c>
      <c r="L22" s="4">
        <v>2</v>
      </c>
      <c r="M22" s="4">
        <v>8903.0230052799998</v>
      </c>
      <c r="N22" s="4">
        <v>8905.0230052799998</v>
      </c>
    </row>
    <row r="23" spans="3:14">
      <c r="C23" s="3" t="s">
        <v>119</v>
      </c>
      <c r="D23" s="4">
        <v>2698.1324393327332</v>
      </c>
      <c r="G23" s="3" t="s">
        <v>124</v>
      </c>
      <c r="H23" s="4">
        <v>1760.5630478787889</v>
      </c>
      <c r="K23" s="3" t="s">
        <v>114</v>
      </c>
      <c r="L23" s="4">
        <v>2624.1349999999975</v>
      </c>
      <c r="M23" s="4">
        <v>5491.404694169998</v>
      </c>
      <c r="N23" s="4">
        <v>8115.5396941699955</v>
      </c>
    </row>
    <row r="24" spans="3:14">
      <c r="C24" s="3" t="s">
        <v>128</v>
      </c>
      <c r="D24" s="4">
        <v>1428.0320697811831</v>
      </c>
      <c r="G24" s="3" t="s">
        <v>110</v>
      </c>
      <c r="H24" s="4">
        <v>1751.5941675151983</v>
      </c>
      <c r="K24" s="3" t="s">
        <v>115</v>
      </c>
      <c r="L24" s="4"/>
      <c r="M24" s="4">
        <v>5320.8540944099996</v>
      </c>
      <c r="N24" s="4">
        <v>5320.8540944099996</v>
      </c>
    </row>
    <row r="25" spans="3:14">
      <c r="C25" s="3" t="s">
        <v>117</v>
      </c>
      <c r="D25" s="4">
        <v>1361.1492755591767</v>
      </c>
      <c r="G25" s="3" t="s">
        <v>81</v>
      </c>
      <c r="H25" s="4">
        <v>1436.5595619347182</v>
      </c>
      <c r="K25" s="3" t="s">
        <v>78</v>
      </c>
      <c r="L25" s="4">
        <v>1174.6610000000007</v>
      </c>
      <c r="M25" s="4">
        <v>2259.1592279399993</v>
      </c>
      <c r="N25" s="4">
        <v>3433.8202279400002</v>
      </c>
    </row>
    <row r="26" spans="3:14">
      <c r="C26" s="3" t="s">
        <v>155</v>
      </c>
      <c r="D26" s="4">
        <v>1354.1520000000003</v>
      </c>
      <c r="G26" s="3" t="s">
        <v>139</v>
      </c>
      <c r="H26" s="4">
        <v>1389.7876000068868</v>
      </c>
      <c r="K26" s="3" t="s">
        <v>116</v>
      </c>
      <c r="L26" s="4">
        <v>181.37300000000005</v>
      </c>
      <c r="M26" s="4">
        <v>2678.0068529</v>
      </c>
      <c r="N26" s="4">
        <v>2859.3798529000001</v>
      </c>
    </row>
    <row r="27" spans="3:14">
      <c r="C27" s="3" t="s">
        <v>139</v>
      </c>
      <c r="D27" s="4">
        <v>1342.0008443260685</v>
      </c>
      <c r="G27" s="3" t="s">
        <v>126</v>
      </c>
      <c r="H27" s="4">
        <v>871.94666666666672</v>
      </c>
      <c r="K27" s="3" t="s">
        <v>117</v>
      </c>
      <c r="L27" s="4">
        <v>81.00239000000002</v>
      </c>
      <c r="M27" s="4">
        <v>2737.2860492300697</v>
      </c>
      <c r="N27" s="4">
        <v>2818.2884392300698</v>
      </c>
    </row>
    <row r="28" spans="3:14">
      <c r="C28" s="3" t="s">
        <v>125</v>
      </c>
      <c r="D28" s="4">
        <v>1299.4248000750877</v>
      </c>
      <c r="G28" s="3" t="s">
        <v>118</v>
      </c>
      <c r="H28" s="4">
        <v>708.75</v>
      </c>
      <c r="K28" s="3" t="s">
        <v>118</v>
      </c>
      <c r="L28" s="4">
        <v>272.60699999999991</v>
      </c>
      <c r="M28" s="4">
        <v>2330.1288637700004</v>
      </c>
      <c r="N28" s="4">
        <v>2602.7358637700004</v>
      </c>
    </row>
    <row r="29" spans="3:14">
      <c r="C29" s="3" t="s">
        <v>126</v>
      </c>
      <c r="D29" s="4">
        <v>1285.752476190476</v>
      </c>
      <c r="G29" s="3" t="s">
        <v>125</v>
      </c>
      <c r="H29" s="4">
        <v>676.9619821428571</v>
      </c>
      <c r="K29" s="3" t="s">
        <v>119</v>
      </c>
      <c r="L29" s="4"/>
      <c r="M29" s="4">
        <v>1987.9363673100004</v>
      </c>
      <c r="N29" s="4">
        <v>1987.9363673100004</v>
      </c>
    </row>
    <row r="30" spans="3:14">
      <c r="C30" s="3" t="s">
        <v>152</v>
      </c>
      <c r="D30" s="4">
        <v>1177.1980000000001</v>
      </c>
      <c r="G30" s="3" t="s">
        <v>70</v>
      </c>
      <c r="H30" s="4">
        <v>638.33333333333337</v>
      </c>
      <c r="K30" s="3" t="s">
        <v>94</v>
      </c>
      <c r="L30" s="4">
        <v>169.89100000000002</v>
      </c>
      <c r="M30" s="4">
        <v>1648.4648806500004</v>
      </c>
      <c r="N30" s="4">
        <v>1818.3558806500005</v>
      </c>
    </row>
    <row r="31" spans="3:14">
      <c r="C31" s="3" t="s">
        <v>123</v>
      </c>
      <c r="D31" s="4">
        <v>987.82868624425839</v>
      </c>
      <c r="G31" s="3" t="s">
        <v>140</v>
      </c>
      <c r="H31" s="4">
        <v>445.48970894999997</v>
      </c>
      <c r="K31" s="3" t="s">
        <v>120</v>
      </c>
      <c r="L31" s="4">
        <v>1068.5370000000014</v>
      </c>
      <c r="M31" s="4">
        <v>693.1842001</v>
      </c>
      <c r="N31" s="4">
        <v>1761.7212001000014</v>
      </c>
    </row>
    <row r="32" spans="3:14">
      <c r="C32" s="3" t="s">
        <v>112</v>
      </c>
      <c r="D32" s="4">
        <v>954.09513247784162</v>
      </c>
      <c r="G32" s="3" t="s">
        <v>112</v>
      </c>
      <c r="H32" s="4">
        <v>376.72951314285712</v>
      </c>
      <c r="K32" s="3" t="s">
        <v>121</v>
      </c>
      <c r="L32" s="4">
        <v>245.87242999999989</v>
      </c>
      <c r="M32" s="4">
        <v>1108.1696172784807</v>
      </c>
      <c r="N32" s="4">
        <v>1354.0420472784806</v>
      </c>
    </row>
    <row r="33" spans="3:14">
      <c r="C33" s="3" t="s">
        <v>113</v>
      </c>
      <c r="D33" s="4">
        <v>589.89407121307772</v>
      </c>
      <c r="G33" s="3" t="s">
        <v>120</v>
      </c>
      <c r="H33" s="4">
        <v>302.50150000000002</v>
      </c>
      <c r="K33" s="3" t="s">
        <v>122</v>
      </c>
      <c r="L33" s="4">
        <v>119.31400000000008</v>
      </c>
      <c r="M33" s="4">
        <v>603.05623659000003</v>
      </c>
      <c r="N33" s="4">
        <v>722.3702365900001</v>
      </c>
    </row>
    <row r="34" spans="3:14">
      <c r="C34" s="3" t="s">
        <v>159</v>
      </c>
      <c r="D34" s="4">
        <v>385.68</v>
      </c>
      <c r="G34" s="3" t="s">
        <v>128</v>
      </c>
      <c r="H34" s="4">
        <v>294.01004040404041</v>
      </c>
      <c r="K34" s="3" t="s">
        <v>123</v>
      </c>
      <c r="L34" s="4">
        <v>49.537999999999968</v>
      </c>
      <c r="M34" s="4">
        <v>653.25263476999942</v>
      </c>
      <c r="N34" s="4">
        <v>702.79063476999943</v>
      </c>
    </row>
    <row r="35" spans="3:14">
      <c r="C35" s="3" t="s">
        <v>161</v>
      </c>
      <c r="D35" s="4">
        <v>381.56299661340296</v>
      </c>
      <c r="G35" s="3" t="s">
        <v>143</v>
      </c>
      <c r="H35" s="4">
        <v>121.48800000000001</v>
      </c>
      <c r="K35" s="3" t="s">
        <v>124</v>
      </c>
      <c r="L35" s="4"/>
      <c r="M35" s="4">
        <v>648.55060110000011</v>
      </c>
      <c r="N35" s="4">
        <v>648.55060110000011</v>
      </c>
    </row>
    <row r="36" spans="3:14">
      <c r="C36" s="3" t="s">
        <v>162</v>
      </c>
      <c r="D36" s="4">
        <v>324.45754620426283</v>
      </c>
      <c r="G36" s="3" t="s">
        <v>117</v>
      </c>
      <c r="H36" s="4">
        <v>96.924999999999997</v>
      </c>
      <c r="K36" s="3" t="s">
        <v>125</v>
      </c>
      <c r="L36" s="4">
        <v>169.92900000000006</v>
      </c>
      <c r="M36" s="4">
        <v>195.00441857000004</v>
      </c>
      <c r="N36" s="4">
        <v>364.93341857000007</v>
      </c>
    </row>
    <row r="37" spans="3:14">
      <c r="C37" s="3" t="s">
        <v>138</v>
      </c>
      <c r="D37" s="4">
        <v>293.86200000000002</v>
      </c>
      <c r="G37" s="3" t="s">
        <v>130</v>
      </c>
      <c r="H37" s="4">
        <v>56.284999999999997</v>
      </c>
      <c r="K37" s="3" t="s">
        <v>126</v>
      </c>
      <c r="L37" s="4">
        <v>124.167</v>
      </c>
      <c r="M37" s="4">
        <v>160.11849313999997</v>
      </c>
      <c r="N37" s="4">
        <v>284.28549313999997</v>
      </c>
    </row>
    <row r="38" spans="3:14">
      <c r="C38" s="3" t="s">
        <v>130</v>
      </c>
      <c r="D38" s="4">
        <v>254.96212121212119</v>
      </c>
      <c r="G38" s="3" t="s">
        <v>163</v>
      </c>
      <c r="H38" s="4">
        <v>47.347999999999999</v>
      </c>
      <c r="K38" s="3" t="s">
        <v>127</v>
      </c>
      <c r="L38" s="4"/>
      <c r="M38" s="4">
        <v>267.86297853000002</v>
      </c>
      <c r="N38" s="4">
        <v>267.86297853000002</v>
      </c>
    </row>
    <row r="39" spans="3:14">
      <c r="C39" s="3" t="s">
        <v>163</v>
      </c>
      <c r="D39" s="4">
        <v>248.9309822302431</v>
      </c>
      <c r="G39" s="3" t="s">
        <v>123</v>
      </c>
      <c r="H39" s="4">
        <v>25.383666666666667</v>
      </c>
      <c r="K39" s="3" t="s">
        <v>128</v>
      </c>
      <c r="L39" s="4"/>
      <c r="M39" s="4">
        <v>144.86561933999999</v>
      </c>
      <c r="N39" s="4">
        <v>144.86561933999999</v>
      </c>
    </row>
    <row r="40" spans="3:14" ht="19" thickBot="1">
      <c r="C40" s="3" t="s">
        <v>121</v>
      </c>
      <c r="D40" s="4">
        <v>231.24099409103911</v>
      </c>
      <c r="G40" s="34" t="s">
        <v>39</v>
      </c>
      <c r="H40" s="32">
        <v>808342.65657607454</v>
      </c>
      <c r="K40" s="3" t="s">
        <v>129</v>
      </c>
      <c r="L40" s="4">
        <v>51.57</v>
      </c>
      <c r="M40" s="4">
        <v>78.6736717</v>
      </c>
      <c r="N40" s="4">
        <v>130.24367169999999</v>
      </c>
    </row>
    <row r="41" spans="3:14">
      <c r="C41" s="3" t="s">
        <v>118</v>
      </c>
      <c r="D41" s="4">
        <v>231.24099409103911</v>
      </c>
      <c r="K41" s="3" t="s">
        <v>130</v>
      </c>
      <c r="L41" s="4"/>
      <c r="M41" s="4">
        <v>129.47695522999999</v>
      </c>
      <c r="N41" s="4">
        <v>129.47695522999999</v>
      </c>
    </row>
    <row r="42" spans="3:14">
      <c r="C42" s="3" t="s">
        <v>49</v>
      </c>
      <c r="D42" s="4">
        <v>212.39812641700405</v>
      </c>
      <c r="K42" s="3" t="s">
        <v>131</v>
      </c>
      <c r="L42" s="4"/>
      <c r="M42" s="4">
        <v>117.89683434000001</v>
      </c>
      <c r="N42" s="4">
        <v>117.89683434000001</v>
      </c>
    </row>
    <row r="43" spans="3:14">
      <c r="C43" s="3" t="s">
        <v>111</v>
      </c>
      <c r="D43" s="4">
        <v>165.2955882746401</v>
      </c>
      <c r="K43" s="3" t="s">
        <v>132</v>
      </c>
      <c r="L43" s="4"/>
      <c r="M43" s="4">
        <v>77.085929070000006</v>
      </c>
      <c r="N43" s="4">
        <v>77.085929070000006</v>
      </c>
    </row>
    <row r="44" spans="3:14">
      <c r="C44" s="3" t="s">
        <v>122</v>
      </c>
      <c r="D44" s="4">
        <v>99.536923048382107</v>
      </c>
      <c r="K44" s="3" t="s">
        <v>133</v>
      </c>
      <c r="L44" s="4"/>
      <c r="M44" s="4">
        <v>76.24204567999999</v>
      </c>
      <c r="N44" s="4">
        <v>76.24204567999999</v>
      </c>
    </row>
    <row r="45" spans="3:14">
      <c r="C45" s="3" t="s">
        <v>127</v>
      </c>
      <c r="D45" s="4">
        <v>79.995994014181335</v>
      </c>
      <c r="K45" s="3" t="s">
        <v>134</v>
      </c>
      <c r="L45" s="4">
        <v>52.663000000000004</v>
      </c>
      <c r="M45" s="4"/>
      <c r="N45" s="4">
        <v>52.663000000000004</v>
      </c>
    </row>
    <row r="46" spans="3:14">
      <c r="C46" s="3" t="s">
        <v>149</v>
      </c>
      <c r="D46" s="4">
        <v>55.764705882352942</v>
      </c>
      <c r="K46" s="3" t="s">
        <v>135</v>
      </c>
      <c r="L46" s="4"/>
      <c r="M46" s="4">
        <v>49.502919739999996</v>
      </c>
      <c r="N46" s="4">
        <v>49.502919739999996</v>
      </c>
    </row>
    <row r="47" spans="3:14">
      <c r="C47" s="3" t="s">
        <v>164</v>
      </c>
      <c r="D47" s="4">
        <v>50.013498650134999</v>
      </c>
      <c r="K47" s="3" t="s">
        <v>136</v>
      </c>
      <c r="L47" s="4">
        <v>0.80699999999999994</v>
      </c>
      <c r="M47" s="4">
        <v>45.050835119999988</v>
      </c>
      <c r="N47" s="4">
        <v>45.85783511999999</v>
      </c>
    </row>
    <row r="48" spans="3:14">
      <c r="C48" s="3" t="s">
        <v>70</v>
      </c>
      <c r="D48" s="4">
        <v>48.455543619420148</v>
      </c>
      <c r="K48" s="3" t="s">
        <v>137</v>
      </c>
      <c r="L48" s="4"/>
      <c r="M48" s="4">
        <v>41.552046629999992</v>
      </c>
      <c r="N48" s="4">
        <v>41.552046629999992</v>
      </c>
    </row>
    <row r="49" spans="3:14">
      <c r="C49" s="3" t="s">
        <v>147</v>
      </c>
      <c r="D49" s="4">
        <v>42</v>
      </c>
      <c r="K49" s="3" t="s">
        <v>138</v>
      </c>
      <c r="L49" s="4">
        <v>17.558000000000003</v>
      </c>
      <c r="M49" s="4">
        <v>15.311537400000002</v>
      </c>
      <c r="N49" s="4">
        <v>32.869537400000006</v>
      </c>
    </row>
    <row r="50" spans="3:14">
      <c r="C50" s="3" t="s">
        <v>115</v>
      </c>
      <c r="D50" s="4">
        <v>26.923076929172804</v>
      </c>
      <c r="K50" s="3" t="s">
        <v>139</v>
      </c>
      <c r="L50" s="4"/>
      <c r="M50" s="4">
        <v>31.48618548</v>
      </c>
      <c r="N50" s="4">
        <v>31.48618548</v>
      </c>
    </row>
    <row r="51" spans="3:14">
      <c r="C51" s="3" t="s">
        <v>165</v>
      </c>
      <c r="D51" s="4">
        <v>7.7677520715129633</v>
      </c>
      <c r="K51" s="3" t="s">
        <v>140</v>
      </c>
      <c r="L51" s="4"/>
      <c r="M51" s="4">
        <v>30.147290829999999</v>
      </c>
      <c r="N51" s="4">
        <v>30.147290829999999</v>
      </c>
    </row>
    <row r="52" spans="3:14" ht="19" thickBot="1">
      <c r="C52" s="34" t="s">
        <v>39</v>
      </c>
      <c r="D52" s="32">
        <v>315342.78270092432</v>
      </c>
      <c r="K52" s="3" t="s">
        <v>141</v>
      </c>
      <c r="L52" s="4"/>
      <c r="M52" s="4">
        <v>28.74046598</v>
      </c>
      <c r="N52" s="4">
        <v>28.74046598</v>
      </c>
    </row>
    <row r="53" spans="3:14">
      <c r="K53" s="3" t="s">
        <v>142</v>
      </c>
      <c r="L53" s="4"/>
      <c r="M53" s="4">
        <v>22.15806474</v>
      </c>
      <c r="N53" s="4">
        <v>22.15806474</v>
      </c>
    </row>
    <row r="54" spans="3:14">
      <c r="K54" s="3" t="s">
        <v>143</v>
      </c>
      <c r="L54" s="4">
        <v>6.6829999999999998</v>
      </c>
      <c r="M54" s="4">
        <v>13.217347490000002</v>
      </c>
      <c r="N54" s="4">
        <v>19.900347490000001</v>
      </c>
    </row>
    <row r="55" spans="3:14">
      <c r="K55" s="3" t="s">
        <v>144</v>
      </c>
      <c r="L55" s="4"/>
      <c r="M55" s="4">
        <v>14.47649311</v>
      </c>
      <c r="N55" s="4">
        <v>14.47649311</v>
      </c>
    </row>
    <row r="56" spans="3:14">
      <c r="K56" s="3" t="s">
        <v>145</v>
      </c>
      <c r="L56" s="4"/>
      <c r="M56" s="4">
        <v>13.268761260000002</v>
      </c>
      <c r="N56" s="4">
        <v>13.268761260000002</v>
      </c>
    </row>
    <row r="57" spans="3:14">
      <c r="K57" s="3" t="s">
        <v>146</v>
      </c>
      <c r="L57" s="4">
        <v>4.8620000000000001</v>
      </c>
      <c r="M57" s="4">
        <v>2.9016199999999997E-3</v>
      </c>
      <c r="N57" s="4">
        <v>4.8649016200000004</v>
      </c>
    </row>
    <row r="58" spans="3:14">
      <c r="K58" s="3" t="s">
        <v>147</v>
      </c>
      <c r="L58" s="4"/>
      <c r="M58" s="4">
        <v>3.8241373100000002</v>
      </c>
      <c r="N58" s="4">
        <v>3.8241373100000002</v>
      </c>
    </row>
    <row r="59" spans="3:14">
      <c r="K59" s="3" t="s">
        <v>148</v>
      </c>
      <c r="L59" s="4"/>
      <c r="M59" s="4">
        <v>2.0140782800000001</v>
      </c>
      <c r="N59" s="4">
        <v>2.0140782800000001</v>
      </c>
    </row>
    <row r="60" spans="3:14">
      <c r="K60" s="3" t="s">
        <v>149</v>
      </c>
      <c r="L60" s="4"/>
      <c r="M60" s="4">
        <v>1.8768320000000001</v>
      </c>
      <c r="N60" s="4">
        <v>1.8768320000000001</v>
      </c>
    </row>
    <row r="61" spans="3:14">
      <c r="K61" s="3" t="s">
        <v>150</v>
      </c>
      <c r="L61" s="4">
        <v>1.093</v>
      </c>
      <c r="M61" s="4">
        <v>0.77395999999999998</v>
      </c>
      <c r="N61" s="4">
        <v>1.86696</v>
      </c>
    </row>
    <row r="62" spans="3:14">
      <c r="K62" s="3" t="s">
        <v>151</v>
      </c>
      <c r="L62" s="4"/>
      <c r="M62" s="4">
        <v>1.8654244499999999</v>
      </c>
      <c r="N62" s="4">
        <v>1.8654244499999999</v>
      </c>
    </row>
    <row r="63" spans="3:14">
      <c r="K63" s="3" t="s">
        <v>152</v>
      </c>
      <c r="L63" s="4"/>
      <c r="M63" s="4">
        <v>1.08980174</v>
      </c>
      <c r="N63" s="4">
        <v>1.08980174</v>
      </c>
    </row>
    <row r="64" spans="3:14">
      <c r="K64" s="3" t="s">
        <v>153</v>
      </c>
      <c r="L64" s="4"/>
      <c r="M64" s="4">
        <v>1.03164765</v>
      </c>
      <c r="N64" s="4">
        <v>1.03164765</v>
      </c>
    </row>
    <row r="65" spans="11:14">
      <c r="K65" s="3" t="s">
        <v>154</v>
      </c>
      <c r="L65" s="4"/>
      <c r="M65" s="4">
        <v>0.99746531999999999</v>
      </c>
      <c r="N65" s="4">
        <v>0.99746531999999999</v>
      </c>
    </row>
    <row r="66" spans="11:14">
      <c r="K66" s="3" t="s">
        <v>155</v>
      </c>
      <c r="L66" s="4"/>
      <c r="M66" s="4">
        <v>0.74642353999999989</v>
      </c>
      <c r="N66" s="4">
        <v>0.74642353999999989</v>
      </c>
    </row>
    <row r="67" spans="11:14">
      <c r="K67" s="3" t="s">
        <v>156</v>
      </c>
      <c r="L67" s="4"/>
      <c r="M67" s="4">
        <v>0.63045238999999997</v>
      </c>
      <c r="N67" s="4">
        <v>0.63045238999999997</v>
      </c>
    </row>
    <row r="68" spans="11:14">
      <c r="K68" s="3" t="s">
        <v>157</v>
      </c>
      <c r="L68" s="4"/>
      <c r="M68" s="4">
        <v>0.60882963000000001</v>
      </c>
      <c r="N68" s="4">
        <v>0.60882963000000001</v>
      </c>
    </row>
    <row r="69" spans="11:14">
      <c r="K69" s="3" t="s">
        <v>158</v>
      </c>
      <c r="L69" s="4"/>
      <c r="M69" s="4">
        <v>0.37158001000000002</v>
      </c>
      <c r="N69" s="4">
        <v>0.37158001000000002</v>
      </c>
    </row>
    <row r="70" spans="11:14">
      <c r="K70" s="3" t="s">
        <v>159</v>
      </c>
      <c r="L70" s="4"/>
      <c r="M70" s="4">
        <v>3.6204379999999994E-2</v>
      </c>
      <c r="N70" s="4">
        <v>3.6204379999999994E-2</v>
      </c>
    </row>
    <row r="71" spans="11:14" ht="19" thickBot="1">
      <c r="K71" s="33" t="s">
        <v>108</v>
      </c>
      <c r="L71" s="25">
        <v>231732.24932947601</v>
      </c>
      <c r="M71" s="25">
        <v>798923.11776178959</v>
      </c>
      <c r="N71" s="25">
        <v>1030655.3670912657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Oct 2018 - Oct 2020</vt:lpstr>
      <vt:lpstr>Country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Wonsang Kim</cp:lastModifiedBy>
  <dcterms:created xsi:type="dcterms:W3CDTF">2021-02-03T11:11:35Z</dcterms:created>
  <dcterms:modified xsi:type="dcterms:W3CDTF">2021-02-25T06:19:26Z</dcterms:modified>
</cp:coreProperties>
</file>